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oat" sheetId="1" state="visible" r:id="rId1"/>
    <sheet xmlns:r="http://schemas.openxmlformats.org/officeDocument/2006/relationships" name="Taking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[Red]-&quot;$&quot;#,##0.00"/>
  </numFmts>
  <fonts count="6">
    <font>
      <name val="Calibri"/>
      <family val="2"/>
      <color theme="1"/>
      <sz val="11"/>
      <scheme val="minor"/>
    </font>
    <font>
      <name val="Calibri"/>
      <b val="1"/>
      <color rgb="001F4D3A"/>
      <sz val="16"/>
    </font>
    <font>
      <name val="Calibri"/>
      <i val="1"/>
      <color rgb="005E5A50"/>
      <sz val="10"/>
    </font>
    <font>
      <name val="Calibri"/>
      <b val="1"/>
      <color rgb="00FFFFFF"/>
      <sz val="11"/>
    </font>
    <font>
      <name val="Calibri"/>
      <b val="1"/>
      <color rgb="002B2B2B"/>
      <sz val="11"/>
    </font>
    <font>
      <name val="Calibri"/>
      <b val="1"/>
      <color rgb="001F4D3A"/>
      <sz val="12"/>
    </font>
  </fonts>
  <fills count="5">
    <fill>
      <patternFill/>
    </fill>
    <fill>
      <patternFill patternType="gray125"/>
    </fill>
    <fill>
      <patternFill patternType="solid">
        <fgColor rgb="00FDF3DC"/>
      </patternFill>
    </fill>
    <fill>
      <patternFill patternType="solid">
        <fgColor rgb="001F4D3A"/>
      </patternFill>
    </fill>
    <fill>
      <patternFill patternType="solid">
        <fgColor rgb="00F6F1E6"/>
      </patternFill>
    </fill>
  </fills>
  <borders count="7">
    <border>
      <left/>
      <right/>
      <top/>
      <bottom/>
      <diagonal/>
    </border>
    <border>
      <left style="thin">
        <color rgb="00DDD4C2"/>
      </left>
      <right style="thin">
        <color rgb="00DDD4C2"/>
      </right>
      <top style="thin">
        <color rgb="00DDD4C2"/>
      </top>
      <bottom style="thin">
        <color rgb="00DDD4C2"/>
      </bottom>
    </border>
    <border>
      <left/>
      <right/>
      <top style="thin">
        <color rgb="00DDD4C2"/>
      </top>
      <bottom/>
      <diagonal/>
    </border>
    <border>
      <left/>
      <right style="thin">
        <color rgb="00DDD4C2"/>
      </right>
      <top style="thin">
        <color rgb="00DDD4C2"/>
      </top>
      <bottom/>
      <diagonal/>
    </border>
    <border>
      <left/>
      <right/>
      <top style="thin">
        <color rgb="00DDD4C2"/>
      </top>
      <bottom style="thin">
        <color rgb="00DDD4C2"/>
      </bottom>
      <diagonal/>
    </border>
    <border>
      <left/>
      <right style="thin">
        <color rgb="00DDD4C2"/>
      </right>
      <top style="thin">
        <color rgb="00DDD4C2"/>
      </top>
      <bottom style="thin">
        <color rgb="00DDD4C2"/>
      </bottom>
      <diagonal/>
    </border>
    <border>
      <bottom style="thin">
        <color rgb="002B2B2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3" borderId="1" applyAlignment="1" pivotButton="0" quotePrefix="0" xfId="0">
      <alignment vertical="center" wrapText="1"/>
    </xf>
    <xf numFmtId="164" fontId="0" fillId="0" borderId="0" pivotButton="0" quotePrefix="0" xfId="0"/>
    <xf numFmtId="1" fontId="0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0" fontId="4" fillId="0" borderId="0" pivotButton="0" quotePrefix="0" xfId="0"/>
    <xf numFmtId="164" fontId="4" fillId="4" borderId="1" pivotButton="0" quotePrefix="0" xfId="0"/>
    <xf numFmtId="0" fontId="4" fillId="4" borderId="1" pivotButton="0" quotePrefix="0" xfId="0"/>
    <xf numFmtId="0" fontId="0" fillId="0" borderId="6" pivotButton="0" quotePrefix="0" xfId="0"/>
    <xf numFmtId="0" fontId="5" fillId="0" borderId="0" pivotButton="0" quotePrefix="0" xfId="0"/>
    <xf numFmtId="164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8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Cash float</t>
        </is>
      </c>
    </row>
    <row r="2">
      <c r="A2" s="2" t="inlineStr">
        <is>
          <t>Count the float out with two people before you open. Count 1 and Count 2 are done separately.</t>
        </is>
      </c>
    </row>
    <row r="4">
      <c r="A4" t="inlineStr">
        <is>
          <t>Event</t>
        </is>
      </c>
      <c r="B4" s="3" t="n"/>
      <c r="C4" s="4" t="n"/>
      <c r="D4" s="5" t="n"/>
    </row>
    <row r="6">
      <c r="A6" s="6" t="inlineStr">
        <is>
          <t>Note or coin</t>
        </is>
      </c>
      <c r="B6" s="6" t="inlineStr">
        <is>
          <t>Value</t>
        </is>
      </c>
      <c r="C6" s="6" t="inlineStr">
        <is>
          <t>Count 1 (how many)</t>
        </is>
      </c>
      <c r="D6" s="6" t="inlineStr">
        <is>
          <t>Count 2 (how many)</t>
        </is>
      </c>
      <c r="E6" s="6" t="inlineStr">
        <is>
          <t>Counts agree?</t>
        </is>
      </c>
      <c r="F6" s="6" t="inlineStr">
        <is>
          <t>Amount</t>
        </is>
      </c>
    </row>
    <row r="7">
      <c r="A7" t="inlineStr">
        <is>
          <t>$100</t>
        </is>
      </c>
      <c r="B7" s="7" t="n">
        <v>100</v>
      </c>
      <c r="C7" s="8" t="n"/>
      <c r="D7" s="8" t="n"/>
      <c r="E7" s="9">
        <f>IF(C7=D7,"Yes","Recount")</f>
        <v/>
      </c>
      <c r="F7" s="10">
        <f>B7*C7</f>
        <v/>
      </c>
    </row>
    <row r="8">
      <c r="A8" t="inlineStr">
        <is>
          <t>$50</t>
        </is>
      </c>
      <c r="B8" s="7" t="n">
        <v>50</v>
      </c>
      <c r="C8" s="8" t="n"/>
      <c r="D8" s="8" t="n"/>
      <c r="E8" s="9">
        <f>IF(C8=D8,"Yes","Recount")</f>
        <v/>
      </c>
      <c r="F8" s="10">
        <f>B8*C8</f>
        <v/>
      </c>
    </row>
    <row r="9">
      <c r="A9" t="inlineStr">
        <is>
          <t>$20</t>
        </is>
      </c>
      <c r="B9" s="7" t="n">
        <v>20</v>
      </c>
      <c r="C9" s="8" t="n"/>
      <c r="D9" s="8" t="n"/>
      <c r="E9" s="9">
        <f>IF(C9=D9,"Yes","Recount")</f>
        <v/>
      </c>
      <c r="F9" s="10">
        <f>B9*C9</f>
        <v/>
      </c>
    </row>
    <row r="10">
      <c r="A10" t="inlineStr">
        <is>
          <t>$10</t>
        </is>
      </c>
      <c r="B10" s="7" t="n">
        <v>10</v>
      </c>
      <c r="C10" s="8" t="n"/>
      <c r="D10" s="8" t="n"/>
      <c r="E10" s="9">
        <f>IF(C10=D10,"Yes","Recount")</f>
        <v/>
      </c>
      <c r="F10" s="10">
        <f>B10*C10</f>
        <v/>
      </c>
    </row>
    <row r="11">
      <c r="A11" t="inlineStr">
        <is>
          <t>$5</t>
        </is>
      </c>
      <c r="B11" s="7" t="n">
        <v>5</v>
      </c>
      <c r="C11" s="8" t="n"/>
      <c r="D11" s="8" t="n"/>
      <c r="E11" s="9">
        <f>IF(C11=D11,"Yes","Recount")</f>
        <v/>
      </c>
      <c r="F11" s="10">
        <f>B11*C11</f>
        <v/>
      </c>
    </row>
    <row r="12">
      <c r="A12" t="inlineStr">
        <is>
          <t>$2</t>
        </is>
      </c>
      <c r="B12" s="7" t="n">
        <v>2</v>
      </c>
      <c r="C12" s="8" t="n"/>
      <c r="D12" s="8" t="n"/>
      <c r="E12" s="9">
        <f>IF(C12=D12,"Yes","Recount")</f>
        <v/>
      </c>
      <c r="F12" s="10">
        <f>B12*C12</f>
        <v/>
      </c>
    </row>
    <row r="13">
      <c r="A13" t="inlineStr">
        <is>
          <t>$1</t>
        </is>
      </c>
      <c r="B13" s="7" t="n">
        <v>1</v>
      </c>
      <c r="C13" s="8" t="n"/>
      <c r="D13" s="8" t="n"/>
      <c r="E13" s="9">
        <f>IF(C13=D13,"Yes","Recount")</f>
        <v/>
      </c>
      <c r="F13" s="10">
        <f>B13*C13</f>
        <v/>
      </c>
    </row>
    <row r="14">
      <c r="A14" t="inlineStr">
        <is>
          <t>50c</t>
        </is>
      </c>
      <c r="B14" s="7" t="n">
        <v>0.5</v>
      </c>
      <c r="C14" s="8" t="n"/>
      <c r="D14" s="8" t="n"/>
      <c r="E14" s="9">
        <f>IF(C14=D14,"Yes","Recount")</f>
        <v/>
      </c>
      <c r="F14" s="10">
        <f>B14*C14</f>
        <v/>
      </c>
    </row>
    <row r="15">
      <c r="A15" t="inlineStr">
        <is>
          <t>20c</t>
        </is>
      </c>
      <c r="B15" s="7" t="n">
        <v>0.2</v>
      </c>
      <c r="C15" s="8" t="n"/>
      <c r="D15" s="8" t="n"/>
      <c r="E15" s="9">
        <f>IF(C15=D15,"Yes","Recount")</f>
        <v/>
      </c>
      <c r="F15" s="10">
        <f>B15*C15</f>
        <v/>
      </c>
    </row>
    <row r="16">
      <c r="A16" t="inlineStr">
        <is>
          <t>10c</t>
        </is>
      </c>
      <c r="B16" s="7" t="n">
        <v>0.1</v>
      </c>
      <c r="C16" s="8" t="n"/>
      <c r="D16" s="8" t="n"/>
      <c r="E16" s="9">
        <f>IF(C16=D16,"Yes","Recount")</f>
        <v/>
      </c>
      <c r="F16" s="10">
        <f>B16*C16</f>
        <v/>
      </c>
    </row>
    <row r="17">
      <c r="A17" s="11" t="inlineStr">
        <is>
          <t>Total</t>
        </is>
      </c>
      <c r="C17" s="12">
        <f>SUMPRODUCT(B7:B16,C7:C16)</f>
        <v/>
      </c>
      <c r="D17" s="12">
        <f>SUMPRODUCT(B7:B16,D7:D16)</f>
        <v/>
      </c>
      <c r="E17" s="13">
        <f>IF(C17=D17,"Agree","Differ by "&amp;TEXT(D17-C17,"$0.00"))</f>
        <v/>
      </c>
      <c r="F17" s="12">
        <f>SUM(F7:F16)</f>
        <v/>
      </c>
    </row>
    <row r="20">
      <c r="A20" t="inlineStr">
        <is>
          <t>Counted by (Count 1)</t>
        </is>
      </c>
      <c r="B20" s="14" t="n"/>
      <c r="C20" s="14" t="n"/>
      <c r="D20" s="14" t="n"/>
    </row>
    <row r="21">
      <c r="A21" t="inlineStr">
        <is>
          <t>Counted by (Count 2)</t>
        </is>
      </c>
      <c r="B21" s="14" t="n"/>
      <c r="C21" s="14" t="n"/>
      <c r="D21" s="14" t="n"/>
    </row>
    <row r="22">
      <c r="A22" t="inlineStr">
        <is>
          <t>Date and time</t>
        </is>
      </c>
      <c r="B22" s="14" t="n"/>
      <c r="C22" s="14" t="n"/>
      <c r="D22" s="14" t="n"/>
    </row>
    <row r="23">
      <c r="A23" t="inlineStr">
        <is>
          <t>Bag or deposit slip number</t>
        </is>
      </c>
      <c r="B23" s="14" t="n"/>
      <c r="C23" s="14" t="n"/>
      <c r="D23" s="14" t="n"/>
    </row>
    <row r="25">
      <c r="A25" s="2" t="inlineStr">
        <is>
          <t>From the free fundraising guide by For Goods Sake. General information, not financial or legal advice.</t>
        </is>
      </c>
    </row>
  </sheetData>
  <mergeCells count="5">
    <mergeCell ref="B23:D23"/>
    <mergeCell ref="B22:D22"/>
    <mergeCell ref="B4:D4"/>
    <mergeCell ref="B21:D21"/>
    <mergeCell ref="B20:D20"/>
  </mergeCells>
  <printOptions gridLines="0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8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Takings and banking</t>
        </is>
      </c>
    </row>
    <row r="2">
      <c r="A2" s="2" t="inlineStr">
        <is>
          <t>At the end, two people count everything in the cash box separately. Recount any line marked Recount.</t>
        </is>
      </c>
    </row>
    <row r="4">
      <c r="A4" t="inlineStr">
        <is>
          <t>Event</t>
        </is>
      </c>
      <c r="B4" s="3" t="n"/>
      <c r="C4" s="4" t="n"/>
      <c r="D4" s="5" t="n"/>
    </row>
    <row r="6">
      <c r="A6" s="6" t="inlineStr">
        <is>
          <t>Note or coin</t>
        </is>
      </c>
      <c r="B6" s="6" t="inlineStr">
        <is>
          <t>Value</t>
        </is>
      </c>
      <c r="C6" s="6" t="inlineStr">
        <is>
          <t>Count 1 (how many)</t>
        </is>
      </c>
      <c r="D6" s="6" t="inlineStr">
        <is>
          <t>Count 2 (how many)</t>
        </is>
      </c>
      <c r="E6" s="6" t="inlineStr">
        <is>
          <t>Counts agree?</t>
        </is>
      </c>
      <c r="F6" s="6" t="inlineStr">
        <is>
          <t>Amount</t>
        </is>
      </c>
    </row>
    <row r="7">
      <c r="A7" t="inlineStr">
        <is>
          <t>$100</t>
        </is>
      </c>
      <c r="B7" s="7" t="n">
        <v>100</v>
      </c>
      <c r="C7" s="8" t="n"/>
      <c r="D7" s="8" t="n"/>
      <c r="E7" s="9">
        <f>IF(C7=D7,"Yes","Recount")</f>
        <v/>
      </c>
      <c r="F7" s="10">
        <f>B7*C7</f>
        <v/>
      </c>
    </row>
    <row r="8">
      <c r="A8" t="inlineStr">
        <is>
          <t>$50</t>
        </is>
      </c>
      <c r="B8" s="7" t="n">
        <v>50</v>
      </c>
      <c r="C8" s="8" t="n"/>
      <c r="D8" s="8" t="n"/>
      <c r="E8" s="9">
        <f>IF(C8=D8,"Yes","Recount")</f>
        <v/>
      </c>
      <c r="F8" s="10">
        <f>B8*C8</f>
        <v/>
      </c>
    </row>
    <row r="9">
      <c r="A9" t="inlineStr">
        <is>
          <t>$20</t>
        </is>
      </c>
      <c r="B9" s="7" t="n">
        <v>20</v>
      </c>
      <c r="C9" s="8" t="n"/>
      <c r="D9" s="8" t="n"/>
      <c r="E9" s="9">
        <f>IF(C9=D9,"Yes","Recount")</f>
        <v/>
      </c>
      <c r="F9" s="10">
        <f>B9*C9</f>
        <v/>
      </c>
    </row>
    <row r="10">
      <c r="A10" t="inlineStr">
        <is>
          <t>$10</t>
        </is>
      </c>
      <c r="B10" s="7" t="n">
        <v>10</v>
      </c>
      <c r="C10" s="8" t="n"/>
      <c r="D10" s="8" t="n"/>
      <c r="E10" s="9">
        <f>IF(C10=D10,"Yes","Recount")</f>
        <v/>
      </c>
      <c r="F10" s="10">
        <f>B10*C10</f>
        <v/>
      </c>
    </row>
    <row r="11">
      <c r="A11" t="inlineStr">
        <is>
          <t>$5</t>
        </is>
      </c>
      <c r="B11" s="7" t="n">
        <v>5</v>
      </c>
      <c r="C11" s="8" t="n"/>
      <c r="D11" s="8" t="n"/>
      <c r="E11" s="9">
        <f>IF(C11=D11,"Yes","Recount")</f>
        <v/>
      </c>
      <c r="F11" s="10">
        <f>B11*C11</f>
        <v/>
      </c>
    </row>
    <row r="12">
      <c r="A12" t="inlineStr">
        <is>
          <t>$2</t>
        </is>
      </c>
      <c r="B12" s="7" t="n">
        <v>2</v>
      </c>
      <c r="C12" s="8" t="n"/>
      <c r="D12" s="8" t="n"/>
      <c r="E12" s="9">
        <f>IF(C12=D12,"Yes","Recount")</f>
        <v/>
      </c>
      <c r="F12" s="10">
        <f>B12*C12</f>
        <v/>
      </c>
    </row>
    <row r="13">
      <c r="A13" t="inlineStr">
        <is>
          <t>$1</t>
        </is>
      </c>
      <c r="B13" s="7" t="n">
        <v>1</v>
      </c>
      <c r="C13" s="8" t="n"/>
      <c r="D13" s="8" t="n"/>
      <c r="E13" s="9">
        <f>IF(C13=D13,"Yes","Recount")</f>
        <v/>
      </c>
      <c r="F13" s="10">
        <f>B13*C13</f>
        <v/>
      </c>
    </row>
    <row r="14">
      <c r="A14" t="inlineStr">
        <is>
          <t>50c</t>
        </is>
      </c>
      <c r="B14" s="7" t="n">
        <v>0.5</v>
      </c>
      <c r="C14" s="8" t="n"/>
      <c r="D14" s="8" t="n"/>
      <c r="E14" s="9">
        <f>IF(C14=D14,"Yes","Recount")</f>
        <v/>
      </c>
      <c r="F14" s="10">
        <f>B14*C14</f>
        <v/>
      </c>
    </row>
    <row r="15">
      <c r="A15" t="inlineStr">
        <is>
          <t>20c</t>
        </is>
      </c>
      <c r="B15" s="7" t="n">
        <v>0.2</v>
      </c>
      <c r="C15" s="8" t="n"/>
      <c r="D15" s="8" t="n"/>
      <c r="E15" s="9">
        <f>IF(C15=D15,"Yes","Recount")</f>
        <v/>
      </c>
      <c r="F15" s="10">
        <f>B15*C15</f>
        <v/>
      </c>
    </row>
    <row r="16">
      <c r="A16" t="inlineStr">
        <is>
          <t>10c</t>
        </is>
      </c>
      <c r="B16" s="7" t="n">
        <v>0.1</v>
      </c>
      <c r="C16" s="8" t="n"/>
      <c r="D16" s="8" t="n"/>
      <c r="E16" s="9">
        <f>IF(C16=D16,"Yes","Recount")</f>
        <v/>
      </c>
      <c r="F16" s="10">
        <f>B16*C16</f>
        <v/>
      </c>
    </row>
    <row r="17">
      <c r="A17" s="11" t="inlineStr">
        <is>
          <t>Total</t>
        </is>
      </c>
      <c r="C17" s="12">
        <f>SUMPRODUCT(B7:B16,C7:C16)</f>
        <v/>
      </c>
      <c r="D17" s="12">
        <f>SUMPRODUCT(B7:B16,D7:D16)</f>
        <v/>
      </c>
      <c r="E17" s="13">
        <f>IF(C17=D17,"Agree","Differ by "&amp;TEXT(D17-C17,"$0.00"))</f>
        <v/>
      </c>
      <c r="F17" s="12">
        <f>SUM(F7:F16)</f>
        <v/>
      </c>
    </row>
    <row r="19">
      <c r="A19" s="15" t="inlineStr">
        <is>
          <t>Banking summary</t>
        </is>
      </c>
    </row>
    <row r="20">
      <c r="A20" t="inlineStr">
        <is>
          <t>Cash in the box (agreed count)</t>
        </is>
      </c>
      <c r="B20" s="10">
        <f>F17</f>
        <v/>
      </c>
    </row>
    <row r="21">
      <c r="A21" t="inlineStr">
        <is>
          <t>Less the float that went out</t>
        </is>
      </c>
      <c r="B21" s="10">
        <f>Float!F17</f>
        <v/>
      </c>
    </row>
    <row r="22">
      <c r="A22" t="inlineStr">
        <is>
          <t>Takings</t>
        </is>
      </c>
      <c r="B22" s="12">
        <f>B20-B21</f>
        <v/>
      </c>
    </row>
    <row r="23">
      <c r="A23" t="inlineStr">
        <is>
          <t>Expected takings from sales records (optional)</t>
        </is>
      </c>
      <c r="B23" s="16" t="n"/>
    </row>
    <row r="24">
      <c r="A24" t="inlineStr">
        <is>
          <t>Over (+) or short (-)</t>
        </is>
      </c>
      <c r="B24" s="10">
        <f>IF(B23="","",B22-B23)</f>
        <v/>
      </c>
    </row>
    <row r="25">
      <c r="A25" t="inlineStr">
        <is>
          <t>Notes in the box</t>
        </is>
      </c>
      <c r="B25" s="10">
        <f>SUM(F7:F11)</f>
        <v/>
      </c>
    </row>
    <row r="26">
      <c r="A26" t="inlineStr">
        <is>
          <t>Coins in the box</t>
        </is>
      </c>
      <c r="B26" s="10">
        <f>SUM(F12:F16)</f>
        <v/>
      </c>
    </row>
    <row r="27">
      <c r="A27" t="inlineStr">
        <is>
          <t>Bank this</t>
        </is>
      </c>
      <c r="B27" s="12">
        <f>MAX(0,B22)</f>
        <v/>
      </c>
    </row>
    <row r="28">
      <c r="A28" t="inlineStr">
        <is>
          <t>Return the float to the treasurer</t>
        </is>
      </c>
      <c r="B28" s="10">
        <f>B21</f>
        <v/>
      </c>
    </row>
    <row r="31">
      <c r="A31" t="inlineStr">
        <is>
          <t>Counted by (Count 1)</t>
        </is>
      </c>
      <c r="B31" s="14" t="n"/>
      <c r="C31" s="14" t="n"/>
      <c r="D31" s="14" t="n"/>
    </row>
    <row r="32">
      <c r="A32" t="inlineStr">
        <is>
          <t>Counted by (Count 2)</t>
        </is>
      </c>
      <c r="B32" s="14" t="n"/>
      <c r="C32" s="14" t="n"/>
      <c r="D32" s="14" t="n"/>
    </row>
    <row r="33">
      <c r="A33" t="inlineStr">
        <is>
          <t>Date and time</t>
        </is>
      </c>
      <c r="B33" s="14" t="n"/>
      <c r="C33" s="14" t="n"/>
      <c r="D33" s="14" t="n"/>
    </row>
    <row r="34">
      <c r="A34" t="inlineStr">
        <is>
          <t>Bag or deposit slip number</t>
        </is>
      </c>
      <c r="B34" s="14" t="n"/>
      <c r="C34" s="14" t="n"/>
      <c r="D34" s="14" t="n"/>
    </row>
    <row r="36">
      <c r="A36" s="2" t="inlineStr">
        <is>
          <t>Bank within a day or two. Keep this sheet with the deposit slip. From the free fundraising guide by For Goods Sake. General information, not financial or legal advice.</t>
        </is>
      </c>
    </row>
  </sheetData>
  <mergeCells count="5">
    <mergeCell ref="B33:D33"/>
    <mergeCell ref="B31:D31"/>
    <mergeCell ref="B32:D32"/>
    <mergeCell ref="B4:D4"/>
    <mergeCell ref="B34:D34"/>
  </mergeCells>
  <printOptions gridLines="0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For Goods Sake</dc:creator>
  <dcterms:created xmlns:dcterms="http://purl.org/dc/terms/" xmlns:xsi="http://www.w3.org/2001/XMLSchema-instance" xsi:type="dcterms:W3CDTF">2026-10-08T00:27:31Z</dcterms:created>
  <dcterms:modified xmlns:dcterms="http://purl.org/dc/terms/" xmlns:xsi="http://www.w3.org/2001/XMLSchema-instance" xsi:type="dcterms:W3CDTF">2026-10-08T00:27:31Z</dcterms:modified>
</cp:coreProperties>
</file>